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cansolveckd-my.sharepoint.com/personal/gpollock_cansolveckd_ca/Documents/Meetings/Annual Meeting/2023 Annual Meeting/Travel Expense Forms/"/>
    </mc:Choice>
  </mc:AlternateContent>
  <bookViews>
    <workbookView xWindow="0" yWindow="1755" windowWidth="25605" windowHeight="10650"/>
  </bookViews>
  <sheets>
    <sheet name="Expense report" sheetId="1" r:id="rId1"/>
  </sheets>
  <definedNames>
    <definedName name="_xlnm.Print_Area" localSheetId="0">'Expense report'!$B$1:$I$31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28" i="1"/>
  <c r="I29" i="1" s="1"/>
  <c r="I26" i="1"/>
  <c r="I25" i="1"/>
  <c r="I24" i="1"/>
  <c r="I21" i="1" l="1"/>
  <c r="I22" i="1" s="1"/>
  <c r="I27" i="1"/>
  <c r="E21" i="1"/>
  <c r="F21" i="1"/>
  <c r="I31" i="1" l="1"/>
  <c r="G21" i="1"/>
  <c r="H21" i="1"/>
  <c r="D21" i="1"/>
</calcChain>
</file>

<file path=xl/sharedStrings.xml><?xml version="1.0" encoding="utf-8"?>
<sst xmlns="http://schemas.openxmlformats.org/spreadsheetml/2006/main" count="47" uniqueCount="46">
  <si>
    <t>For Office Use Only</t>
  </si>
  <si>
    <t xml:space="preserve">TR </t>
  </si>
  <si>
    <t>Vendor ID</t>
  </si>
  <si>
    <t>PURPOSE:</t>
  </si>
  <si>
    <t>LOCATION:</t>
  </si>
  <si>
    <t>TRAVEL DATES:</t>
  </si>
  <si>
    <t>From:</t>
  </si>
  <si>
    <t>To:</t>
  </si>
  <si>
    <t>PERSONAL INFORMATION:</t>
  </si>
  <si>
    <t>Name</t>
  </si>
  <si>
    <t>Phone</t>
  </si>
  <si>
    <t>Role</t>
  </si>
  <si>
    <t>Address</t>
  </si>
  <si>
    <t>(Patient Partner, Policy Maker, etc.)</t>
  </si>
  <si>
    <t>Email</t>
  </si>
  <si>
    <t>Project(s)</t>
  </si>
  <si>
    <t>Transaction Date</t>
  </si>
  <si>
    <t>Vendor | Description</t>
  </si>
  <si>
    <t>Airfare / Baggage Fees [621000]</t>
  </si>
  <si>
    <t>Ground Transport  / Parking [622000]</t>
  </si>
  <si>
    <t>Accommodation [624000]</t>
  </si>
  <si>
    <t>Meals [623000]</t>
  </si>
  <si>
    <t>Other</t>
  </si>
  <si>
    <t>Total</t>
  </si>
  <si>
    <t>Account Totals</t>
  </si>
  <si>
    <t>Subtotal 1</t>
  </si>
  <si>
    <t>Item</t>
  </si>
  <si>
    <t>Quantity</t>
  </si>
  <si>
    <t>Rate</t>
  </si>
  <si>
    <t>Dates | Destination</t>
  </si>
  <si>
    <t>Meals Per Diem</t>
  </si>
  <si>
    <t>Breakfast</t>
  </si>
  <si>
    <t>[62300]</t>
  </si>
  <si>
    <t>Lunch</t>
  </si>
  <si>
    <t>Dinner</t>
  </si>
  <si>
    <t>Meals Per Diem Totals</t>
  </si>
  <si>
    <t>Subtotal 2</t>
  </si>
  <si>
    <r>
      <t>Mileage</t>
    </r>
    <r>
      <rPr>
        <sz val="9"/>
        <color rgb="FF4A3A96"/>
        <rFont val="Calibri"/>
        <family val="2"/>
      </rPr>
      <t xml:space="preserve"> [62200]</t>
    </r>
  </si>
  <si>
    <t>Number of kilometres travelled</t>
  </si>
  <si>
    <t>Subtotal 3</t>
  </si>
  <si>
    <t>SIGNATURE:</t>
  </si>
  <si>
    <t>RECEIVED:</t>
  </si>
  <si>
    <t>Adjustments</t>
  </si>
  <si>
    <t>DATE:</t>
  </si>
  <si>
    <t>APPROVED:</t>
  </si>
  <si>
    <t>UBC - Can-SOLVE CKD Travel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</si>
</sst>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$-1009]* #,##0.00_-;\-[$$-1009]* #,##0.00_-;_-[$$-1009]* &quot;-&quot;??_-;_-@_-"/>
    <numFmt numFmtId="165" formatCode="0.0"/>
    <numFmt numFmtId="166" formatCode="mmm\-dd\-yyyy"/>
  </numFmts>
  <fonts count="32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i/>
      <sz val="8"/>
      <name val="Calibri"/>
      <family val="2"/>
    </font>
    <font>
      <b/>
      <sz val="9"/>
      <color theme="1" tint="0.499984740745262"/>
      <name val="Calibri"/>
      <family val="2"/>
    </font>
    <font>
      <sz val="10"/>
      <color theme="1" tint="0.499984740745262"/>
      <name val="Calibri"/>
      <family val="2"/>
    </font>
    <font>
      <b/>
      <sz val="9"/>
      <color indexed="9"/>
      <name val="Calibri"/>
      <family val="2"/>
    </font>
    <font>
      <b/>
      <sz val="10"/>
      <color theme="1" tint="0.499984740745262"/>
      <name val="Calibri"/>
      <family val="2"/>
    </font>
    <font>
      <sz val="24"/>
      <color rgb="FF4A3A9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 tint="0.499984740745262"/>
      <name val="Calibri"/>
      <family val="2"/>
    </font>
    <font>
      <sz val="12"/>
      <color indexed="63"/>
      <name val="Calibri"/>
      <family val="2"/>
    </font>
    <font>
      <sz val="12"/>
      <color theme="1" tint="0.49998474074526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rgb="FF4A3A96"/>
      <name val="Calibri"/>
      <family val="2"/>
    </font>
    <font>
      <sz val="9"/>
      <color rgb="FF4A3A96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 tint="0.499984740745262"/>
      <name val="Calibri"/>
      <family val="2"/>
    </font>
    <font>
      <i/>
      <sz val="11"/>
      <name val="Calibri"/>
      <family val="2"/>
    </font>
    <font>
      <u/>
      <sz val="10"/>
      <color theme="10"/>
      <name val="Arial"/>
      <family val="2"/>
    </font>
    <font>
      <b/>
      <sz val="10"/>
      <color theme="1"/>
      <name val="Calibri"/>
      <family val="2"/>
    </font>
    <font>
      <sz val="12"/>
      <name val="Lucida Handwriting"/>
      <family val="4"/>
    </font>
    <font>
      <sz val="11"/>
      <name val="Calibri"/>
    </font>
    <font>
      <sz val="10"/>
      <name val="Calibri"/>
    </font>
    <font>
      <sz val="12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AF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10" fillId="5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14" fontId="9" fillId="0" borderId="0" xfId="0" applyNumberFormat="1" applyFont="1"/>
    <xf numFmtId="0" fontId="9" fillId="0" borderId="0" xfId="0" applyFont="1" applyAlignment="1">
      <alignment horizontal="right"/>
    </xf>
    <xf numFmtId="0" fontId="13" fillId="0" borderId="0" xfId="0" applyFont="1"/>
    <xf numFmtId="44" fontId="10" fillId="8" borderId="9" xfId="1" applyFont="1" applyFill="1" applyBorder="1" applyAlignment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6" xfId="1" applyNumberFormat="1" applyFont="1" applyFill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wrapText="1" indent="1"/>
    </xf>
    <xf numFmtId="165" fontId="15" fillId="0" borderId="0" xfId="1" applyNumberFormat="1" applyFont="1" applyFill="1" applyBorder="1" applyAlignment="1">
      <alignment horizontal="center"/>
    </xf>
    <xf numFmtId="164" fontId="14" fillId="8" borderId="9" xfId="1" applyNumberFormat="1" applyFont="1" applyFill="1" applyBorder="1" applyAlignment="1">
      <alignment horizontal="center"/>
    </xf>
    <xf numFmtId="0" fontId="17" fillId="0" borderId="0" xfId="0" applyFont="1"/>
    <xf numFmtId="0" fontId="4" fillId="0" borderId="11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14" fontId="19" fillId="4" borderId="9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right" wrapText="1"/>
    </xf>
    <xf numFmtId="0" fontId="11" fillId="0" borderId="7" xfId="0" applyFont="1" applyBorder="1" applyAlignment="1">
      <alignment horizontal="right"/>
    </xf>
    <xf numFmtId="0" fontId="20" fillId="4" borderId="9" xfId="0" applyFont="1" applyFill="1" applyBorder="1" applyAlignment="1">
      <alignment horizontal="left" wrapText="1" indent="1"/>
    </xf>
    <xf numFmtId="0" fontId="20" fillId="4" borderId="5" xfId="0" applyFont="1" applyFill="1" applyBorder="1" applyAlignment="1">
      <alignment horizontal="left" wrapText="1" indent="1"/>
    </xf>
    <xf numFmtId="164" fontId="22" fillId="8" borderId="11" xfId="1" applyNumberFormat="1" applyFont="1" applyFill="1" applyBorder="1" applyAlignment="1"/>
    <xf numFmtId="164" fontId="23" fillId="8" borderId="7" xfId="1" applyNumberFormat="1" applyFont="1" applyFill="1" applyBorder="1" applyAlignment="1">
      <alignment horizontal="center"/>
    </xf>
    <xf numFmtId="0" fontId="22" fillId="7" borderId="1" xfId="0" applyFont="1" applyFill="1" applyBorder="1" applyAlignment="1" applyProtection="1">
      <alignment horizontal="left"/>
      <protection locked="0"/>
    </xf>
    <xf numFmtId="0" fontId="22" fillId="7" borderId="2" xfId="0" applyFont="1" applyFill="1" applyBorder="1" applyAlignment="1" applyProtection="1">
      <alignment horizontal="left"/>
      <protection locked="0"/>
    </xf>
    <xf numFmtId="0" fontId="18" fillId="5" borderId="4" xfId="0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22" fillId="5" borderId="0" xfId="0" applyFont="1" applyFill="1" applyAlignment="1">
      <alignment horizontal="center"/>
    </xf>
    <xf numFmtId="166" fontId="22" fillId="8" borderId="11" xfId="0" applyNumberFormat="1" applyFont="1" applyFill="1" applyBorder="1" applyAlignment="1" applyProtection="1">
      <alignment horizontal="left"/>
      <protection locked="0"/>
    </xf>
    <xf numFmtId="0" fontId="22" fillId="8" borderId="11" xfId="0" applyFont="1" applyFill="1" applyBorder="1" applyAlignment="1" applyProtection="1">
      <alignment wrapText="1"/>
      <protection locked="0"/>
    </xf>
    <xf numFmtId="164" fontId="22" fillId="8" borderId="11" xfId="1" applyNumberFormat="1" applyFont="1" applyFill="1" applyBorder="1" applyAlignment="1" applyProtection="1">
      <protection locked="0"/>
    </xf>
    <xf numFmtId="166" fontId="22" fillId="0" borderId="9" xfId="0" applyNumberFormat="1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wrapText="1"/>
      <protection locked="0"/>
    </xf>
    <xf numFmtId="164" fontId="22" fillId="0" borderId="9" xfId="1" applyNumberFormat="1" applyFont="1" applyFill="1" applyBorder="1" applyAlignment="1" applyProtection="1">
      <protection locked="0"/>
    </xf>
    <xf numFmtId="166" fontId="22" fillId="8" borderId="9" xfId="0" applyNumberFormat="1" applyFont="1" applyFill="1" applyBorder="1" applyAlignment="1" applyProtection="1">
      <alignment horizontal="left"/>
      <protection locked="0"/>
    </xf>
    <xf numFmtId="0" fontId="22" fillId="8" borderId="9" xfId="0" applyFont="1" applyFill="1" applyBorder="1" applyAlignment="1" applyProtection="1">
      <alignment wrapText="1"/>
      <protection locked="0"/>
    </xf>
    <xf numFmtId="164" fontId="22" fillId="8" borderId="9" xfId="1" applyNumberFormat="1" applyFont="1" applyFill="1" applyBorder="1" applyAlignment="1" applyProtection="1">
      <protection locked="0"/>
    </xf>
    <xf numFmtId="1" fontId="15" fillId="0" borderId="9" xfId="1" applyNumberFormat="1" applyFont="1" applyFill="1" applyBorder="1" applyAlignment="1" applyProtection="1">
      <alignment horizontal="center"/>
      <protection locked="0"/>
    </xf>
    <xf numFmtId="1" fontId="15" fillId="0" borderId="10" xfId="1" applyNumberFormat="1" applyFont="1" applyFill="1" applyBorder="1" applyAlignment="1" applyProtection="1">
      <alignment horizontal="center"/>
      <protection locked="0"/>
    </xf>
    <xf numFmtId="165" fontId="15" fillId="0" borderId="9" xfId="1" applyNumberFormat="1" applyFont="1" applyFill="1" applyBorder="1" applyAlignment="1" applyProtection="1">
      <alignment horizontal="center"/>
      <protection locked="0"/>
    </xf>
    <xf numFmtId="44" fontId="9" fillId="7" borderId="11" xfId="1" applyFont="1" applyFill="1" applyBorder="1" applyAlignment="1" applyProtection="1">
      <alignment horizontal="center"/>
      <protection locked="0"/>
    </xf>
    <xf numFmtId="166" fontId="22" fillId="7" borderId="3" xfId="0" applyNumberFormat="1" applyFont="1" applyFill="1" applyBorder="1" applyAlignment="1" applyProtection="1">
      <alignment horizontal="left"/>
      <protection locked="0"/>
    </xf>
    <xf numFmtId="14" fontId="21" fillId="4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20" fillId="4" borderId="9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28" fillId="7" borderId="3" xfId="0" applyFont="1" applyFill="1" applyBorder="1" applyProtection="1">
      <protection locked="0"/>
    </xf>
    <xf numFmtId="15" fontId="9" fillId="7" borderId="3" xfId="0" applyNumberFormat="1" applyFont="1" applyFill="1" applyBorder="1" applyProtection="1">
      <protection locked="0"/>
    </xf>
    <xf numFmtId="0" fontId="29" fillId="9" borderId="9" xfId="0" applyFont="1" applyFill="1" applyBorder="1" applyAlignment="1">
      <alignment horizontal="center"/>
    </xf>
    <xf numFmtId="0" fontId="30" fillId="9" borderId="9" xfId="0" applyFont="1" applyFill="1" applyBorder="1" applyAlignment="1">
      <alignment horizontal="left" wrapText="1"/>
    </xf>
    <xf numFmtId="44" fontId="31" fillId="9" borderId="9" xfId="0" applyNumberFormat="1" applyFont="1" applyFill="1" applyBorder="1" applyAlignment="1">
      <alignment horizontal="center"/>
    </xf>
    <xf numFmtId="44" fontId="31" fillId="3" borderId="9" xfId="0" applyNumberFormat="1" applyFont="1" applyFill="1" applyBorder="1" applyAlignment="1">
      <alignment horizontal="center"/>
    </xf>
    <xf numFmtId="0" fontId="22" fillId="7" borderId="3" xfId="0" applyFont="1" applyFill="1" applyBorder="1" applyAlignment="1" applyProtection="1">
      <alignment horizontal="left"/>
      <protection locked="0"/>
    </xf>
    <xf numFmtId="166" fontId="10" fillId="5" borderId="3" xfId="0" applyNumberFormat="1" applyFont="1" applyFill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14" fontId="27" fillId="9" borderId="5" xfId="0" applyNumberFormat="1" applyFont="1" applyFill="1" applyBorder="1" applyAlignment="1">
      <alignment horizontal="right"/>
    </xf>
    <xf numFmtId="14" fontId="27" fillId="9" borderId="6" xfId="0" applyNumberFormat="1" applyFont="1" applyFill="1" applyBorder="1" applyAlignment="1">
      <alignment horizontal="right"/>
    </xf>
    <xf numFmtId="14" fontId="27" fillId="9" borderId="7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26" fillId="7" borderId="3" xfId="2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top"/>
    </xf>
    <xf numFmtId="0" fontId="9" fillId="5" borderId="3" xfId="0" applyFont="1" applyFill="1" applyBorder="1" applyAlignment="1">
      <alignment horizontal="left"/>
    </xf>
    <xf numFmtId="164" fontId="15" fillId="0" borderId="12" xfId="1" applyNumberFormat="1" applyFont="1" applyFill="1" applyBorder="1" applyAlignment="1">
      <alignment horizontal="left"/>
    </xf>
    <xf numFmtId="164" fontId="15" fillId="0" borderId="8" xfId="1" applyNumberFormat="1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/>
    <xf numFmtId="0" fontId="24" fillId="7" borderId="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center" vertical="top"/>
    </xf>
    <xf numFmtId="49" fontId="15" fillId="0" borderId="9" xfId="1" applyNumberFormat="1" applyFont="1" applyFill="1" applyBorder="1" applyAlignment="1" applyProtection="1">
      <alignment horizontal="left"/>
      <protection locked="0"/>
    </xf>
    <xf numFmtId="0" fontId="15" fillId="0" borderId="5" xfId="1" applyNumberFormat="1" applyFont="1" applyFill="1" applyBorder="1" applyAlignment="1" applyProtection="1">
      <alignment horizontal="left"/>
      <protection locked="0"/>
    </xf>
    <xf numFmtId="0" fontId="15" fillId="0" borderId="6" xfId="1" applyNumberFormat="1" applyFont="1" applyFill="1" applyBorder="1" applyAlignment="1" applyProtection="1">
      <alignment horizontal="left"/>
      <protection locked="0"/>
    </xf>
    <xf numFmtId="0" fontId="15" fillId="0" borderId="7" xfId="1" applyNumberFormat="1" applyFont="1" applyFill="1" applyBorder="1" applyAlignment="1" applyProtection="1">
      <alignment horizontal="left"/>
      <protection locked="0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-[$$-1009]* #,##0.00_-;\-[$$-1009]* #,##0.00_-;_-[$$-1009]* &quot;-&quot;??_-;_-@_-"/>
      <alignment horizontal="general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/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9"/>
        <name val="Calibri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4A3A96"/>
      <color rgb="FFFFFFCC"/>
      <color rgb="FFF9FAF0"/>
      <color rgb="FF009999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3:I21" totalsRowCount="1" headerRowDxfId="17" dataDxfId="16" totalsRowDxfId="15" totalsRowCellStyle="Currency">
  <tableColumns count="8">
    <tableColumn id="1" name="Transaction Date" dataDxfId="14" totalsRowDxfId="13" dataCellStyle="Currency"/>
    <tableColumn id="3" name="Vendor | Description" totalsRowLabel="Account Totals" totalsRowDxfId="12" dataCellStyle="Currency"/>
    <tableColumn id="5" name="Airfare / Baggage Fees [621000]" totalsRowFunction="sum" dataDxfId="11" totalsRowDxfId="10" dataCellStyle="Currency"/>
    <tableColumn id="6" name="Ground Transport  / Parking [622000]" totalsRowFunction="sum" dataDxfId="9" totalsRowDxfId="8" dataCellStyle="Currency"/>
    <tableColumn id="7" name="Accommodation [624000]" totalsRowFunction="sum" dataDxfId="7" totalsRowDxfId="6" dataCellStyle="Currency"/>
    <tableColumn id="9" name="Meals [623000]" totalsRowFunction="sum" dataDxfId="5" totalsRowDxfId="4" dataCellStyle="Currency"/>
    <tableColumn id="10" name="Other" totalsRowFunction="sum" dataDxfId="3" totalsRowDxfId="2" dataCellStyle="Currency"/>
    <tableColumn id="12" name="Total" totalsRowFunction="sum" dataDxfId="1" totalsRowDxfId="0" dataCellStyle="Currency">
      <calculatedColumnFormula>SUM(D14:H14)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showGridLines="0" tabSelected="1" zoomScaleNormal="100" workbookViewId="0">
      <selection activeCell="B2" sqref="B2:E3"/>
    </sheetView>
  </sheetViews>
  <sheetFormatPr defaultColWidth="9.140625" defaultRowHeight="15.75"/>
  <cols>
    <col min="1" max="1" width="0.5703125" style="10" customWidth="1"/>
    <col min="2" max="2" width="13.42578125" style="10" customWidth="1"/>
    <col min="3" max="3" width="35.7109375" style="10" customWidth="1"/>
    <col min="4" max="4" width="13.7109375" style="10" customWidth="1"/>
    <col min="5" max="5" width="14.5703125" style="10" customWidth="1"/>
    <col min="6" max="6" width="13.85546875" style="10" customWidth="1"/>
    <col min="7" max="8" width="12.7109375" style="10" customWidth="1"/>
    <col min="9" max="9" width="14.7109375" style="10" customWidth="1"/>
    <col min="10" max="16384" width="9.140625" style="10"/>
  </cols>
  <sheetData>
    <row r="2" spans="2:10" s="9" customFormat="1" ht="15" customHeight="1">
      <c r="B2" s="81" t="s">
        <v>45</v>
      </c>
      <c r="C2" s="81"/>
      <c r="D2" s="81"/>
      <c r="E2" s="81"/>
      <c r="G2" s="74" t="s">
        <v>0</v>
      </c>
      <c r="H2" s="37" t="s">
        <v>1</v>
      </c>
      <c r="I2" s="8"/>
    </row>
    <row r="3" spans="2:10" s="9" customFormat="1" ht="15" customHeight="1">
      <c r="B3" s="81"/>
      <c r="C3" s="81"/>
      <c r="D3" s="81"/>
      <c r="E3" s="81"/>
      <c r="G3" s="75"/>
      <c r="H3" s="37" t="s">
        <v>2</v>
      </c>
      <c r="I3" s="8"/>
    </row>
    <row r="4" spans="2:10" ht="13.15" customHeight="1">
      <c r="B4" s="26"/>
      <c r="C4" s="26"/>
      <c r="D4" s="26"/>
      <c r="E4" s="26"/>
      <c r="F4" s="26"/>
      <c r="G4" s="26"/>
      <c r="H4" s="26"/>
      <c r="I4" s="26"/>
    </row>
    <row r="5" spans="2:10" ht="30" customHeight="1">
      <c r="B5" s="38" t="s">
        <v>3</v>
      </c>
      <c r="C5" s="58"/>
      <c r="D5" s="39" t="s">
        <v>4</v>
      </c>
      <c r="E5" s="67"/>
      <c r="F5" s="67"/>
      <c r="G5" s="39" t="s">
        <v>5</v>
      </c>
      <c r="H5" s="40" t="s">
        <v>6</v>
      </c>
      <c r="I5" s="54"/>
    </row>
    <row r="6" spans="2:10" ht="18" customHeight="1">
      <c r="B6" s="12"/>
      <c r="C6" s="12"/>
      <c r="D6" s="13"/>
      <c r="E6" s="12"/>
      <c r="F6" s="12"/>
      <c r="H6" s="40" t="s">
        <v>7</v>
      </c>
      <c r="I6" s="54"/>
    </row>
    <row r="7" spans="2:10" ht="15" customHeight="1">
      <c r="B7" s="82" t="s">
        <v>8</v>
      </c>
      <c r="C7" s="83"/>
      <c r="D7" s="13"/>
      <c r="E7" s="12"/>
      <c r="F7" s="12"/>
    </row>
    <row r="8" spans="2:10" ht="18" customHeight="1">
      <c r="B8" s="1" t="s">
        <v>9</v>
      </c>
      <c r="C8" s="35"/>
      <c r="D8" s="1" t="s">
        <v>10</v>
      </c>
      <c r="E8" s="65"/>
      <c r="F8" s="65"/>
      <c r="G8" s="1" t="s">
        <v>11</v>
      </c>
      <c r="H8" s="65"/>
      <c r="I8" s="65"/>
      <c r="J8" s="14"/>
    </row>
    <row r="9" spans="2:10" ht="18" customHeight="1">
      <c r="B9" s="1" t="s">
        <v>12</v>
      </c>
      <c r="C9" s="35"/>
      <c r="D9" s="2"/>
      <c r="E9" s="85"/>
      <c r="F9" s="85"/>
      <c r="G9" s="2"/>
      <c r="H9" s="77" t="s">
        <v>13</v>
      </c>
      <c r="I9" s="77"/>
      <c r="J9" s="14"/>
    </row>
    <row r="10" spans="2:10" ht="18" customHeight="1">
      <c r="B10" s="16"/>
      <c r="C10" s="35"/>
      <c r="D10" s="1" t="s">
        <v>14</v>
      </c>
      <c r="E10" s="76"/>
      <c r="F10" s="76"/>
      <c r="G10" s="1" t="s">
        <v>15</v>
      </c>
      <c r="H10" s="65"/>
      <c r="I10" s="65"/>
      <c r="J10" s="14"/>
    </row>
    <row r="11" spans="2:10" ht="18" customHeight="1">
      <c r="B11" s="16"/>
      <c r="C11" s="36"/>
      <c r="D11" s="15"/>
      <c r="E11" s="84"/>
      <c r="F11" s="84"/>
      <c r="G11" s="15"/>
      <c r="H11" s="65"/>
      <c r="I11" s="65"/>
      <c r="J11" s="14"/>
    </row>
    <row r="12" spans="2:10" ht="12" customHeight="1"/>
    <row r="13" spans="2:10" s="27" customFormat="1" ht="27" customHeight="1">
      <c r="B13" s="3" t="s">
        <v>16</v>
      </c>
      <c r="C13" s="4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4" t="s">
        <v>23</v>
      </c>
    </row>
    <row r="14" spans="2:10" ht="18" customHeight="1">
      <c r="B14" s="41"/>
      <c r="C14" s="42"/>
      <c r="D14" s="43"/>
      <c r="E14" s="43"/>
      <c r="F14" s="43"/>
      <c r="G14" s="43"/>
      <c r="H14" s="43"/>
      <c r="I14" s="33">
        <f>SUM(Table1[[#This Row],[Airfare / Baggage Fees '[621000']]:[Other]])</f>
        <v>0</v>
      </c>
    </row>
    <row r="15" spans="2:10" ht="18" customHeight="1">
      <c r="B15" s="44"/>
      <c r="C15" s="45"/>
      <c r="D15" s="46"/>
      <c r="E15" s="46"/>
      <c r="F15" s="46"/>
      <c r="G15" s="46"/>
      <c r="H15" s="46"/>
      <c r="I15" s="33">
        <f>SUM(Table1[[#This Row],[Airfare / Baggage Fees '[621000']]:[Other]])</f>
        <v>0</v>
      </c>
    </row>
    <row r="16" spans="2:10" ht="18" customHeight="1">
      <c r="B16" s="47"/>
      <c r="C16" s="48"/>
      <c r="D16" s="49"/>
      <c r="E16" s="49"/>
      <c r="F16" s="49"/>
      <c r="G16" s="49"/>
      <c r="H16" s="49"/>
      <c r="I16" s="33">
        <f>SUM(Table1[[#This Row],[Airfare / Baggage Fees '[621000']]:[Other]])</f>
        <v>0</v>
      </c>
    </row>
    <row r="17" spans="2:11" ht="18" customHeight="1">
      <c r="B17" s="44"/>
      <c r="C17" s="45"/>
      <c r="D17" s="46"/>
      <c r="E17" s="46"/>
      <c r="F17" s="46"/>
      <c r="G17" s="46"/>
      <c r="H17" s="46"/>
      <c r="I17" s="33">
        <f>SUM(Table1[[#This Row],[Airfare / Baggage Fees '[621000']]:[Other]])</f>
        <v>0</v>
      </c>
    </row>
    <row r="18" spans="2:11" ht="18" customHeight="1">
      <c r="B18" s="47"/>
      <c r="C18" s="48"/>
      <c r="D18" s="49"/>
      <c r="E18" s="49"/>
      <c r="F18" s="49"/>
      <c r="G18" s="49"/>
      <c r="H18" s="49"/>
      <c r="I18" s="33">
        <f>SUM(Table1[[#This Row],[Airfare / Baggage Fees '[621000']]:[Other]])</f>
        <v>0</v>
      </c>
    </row>
    <row r="19" spans="2:11" ht="18" customHeight="1">
      <c r="B19" s="44"/>
      <c r="C19" s="45"/>
      <c r="D19" s="46"/>
      <c r="E19" s="46"/>
      <c r="F19" s="46"/>
      <c r="G19" s="46"/>
      <c r="H19" s="46"/>
      <c r="I19" s="33">
        <f>SUM(Table1[[#This Row],[Airfare / Baggage Fees '[621000']]:[Other]])</f>
        <v>0</v>
      </c>
    </row>
    <row r="20" spans="2:11" ht="18" customHeight="1">
      <c r="B20" s="47"/>
      <c r="C20" s="48"/>
      <c r="D20" s="49"/>
      <c r="E20" s="49"/>
      <c r="F20" s="49"/>
      <c r="G20" s="49"/>
      <c r="H20" s="49"/>
      <c r="I20" s="33">
        <f>SUM(Table1[[#This Row],[Airfare / Baggage Fees '[621000']]:[Other]])</f>
        <v>0</v>
      </c>
    </row>
    <row r="21" spans="2:11" ht="18" customHeight="1">
      <c r="B21" s="61"/>
      <c r="C21" s="62" t="s">
        <v>24</v>
      </c>
      <c r="D21" s="63">
        <f>SUBTOTAL(109,Table1[Airfare / Baggage Fees '[621000']])</f>
        <v>0</v>
      </c>
      <c r="E21" s="63">
        <f>SUBTOTAL(109,Table1[Ground Transport  / Parking '[622000']])</f>
        <v>0</v>
      </c>
      <c r="F21" s="63">
        <f>SUBTOTAL(109,Table1[Accommodation '[624000']])</f>
        <v>0</v>
      </c>
      <c r="G21" s="63">
        <f>SUBTOTAL(109,Table1[Meals '[623000']])</f>
        <v>0</v>
      </c>
      <c r="H21" s="63">
        <f>SUBTOTAL(109,Table1[Other])</f>
        <v>0</v>
      </c>
      <c r="I21" s="64">
        <f>SUBTOTAL(109,Table1[Total])</f>
        <v>0</v>
      </c>
    </row>
    <row r="22" spans="2:11" ht="18" customHeight="1">
      <c r="B22" s="71"/>
      <c r="C22" s="72"/>
      <c r="D22" s="72"/>
      <c r="E22" s="72"/>
      <c r="F22" s="72"/>
      <c r="G22" s="73"/>
      <c r="H22" s="7" t="s">
        <v>25</v>
      </c>
      <c r="I22" s="17">
        <f>+Table1[[#Totals],[Total]]</f>
        <v>0</v>
      </c>
    </row>
    <row r="23" spans="2:11" s="24" customFormat="1" ht="12.6" customHeight="1">
      <c r="B23" s="5"/>
      <c r="C23" s="6" t="s">
        <v>26</v>
      </c>
      <c r="D23" s="5" t="s">
        <v>27</v>
      </c>
      <c r="E23" s="5" t="s">
        <v>28</v>
      </c>
      <c r="F23" s="90" t="s">
        <v>29</v>
      </c>
      <c r="G23" s="91"/>
      <c r="H23" s="92"/>
      <c r="I23" s="6"/>
    </row>
    <row r="24" spans="2:11" ht="18" customHeight="1">
      <c r="B24" s="28" t="s">
        <v>30</v>
      </c>
      <c r="C24" s="31" t="s">
        <v>31</v>
      </c>
      <c r="D24" s="50"/>
      <c r="E24" s="18">
        <v>18</v>
      </c>
      <c r="F24" s="86"/>
      <c r="G24" s="86"/>
      <c r="H24" s="86"/>
      <c r="I24" s="34">
        <f>+D24*E24</f>
        <v>0</v>
      </c>
    </row>
    <row r="25" spans="2:11" ht="18" customHeight="1">
      <c r="B25" s="57" t="s">
        <v>32</v>
      </c>
      <c r="C25" s="31" t="s">
        <v>33</v>
      </c>
      <c r="D25" s="50"/>
      <c r="E25" s="18">
        <v>20</v>
      </c>
      <c r="F25" s="86"/>
      <c r="G25" s="86"/>
      <c r="H25" s="86"/>
      <c r="I25" s="34">
        <f t="shared" ref="I25:I26" si="0">+D25*E25</f>
        <v>0</v>
      </c>
    </row>
    <row r="26" spans="2:11" ht="18" customHeight="1">
      <c r="B26" s="55"/>
      <c r="C26" s="31" t="s">
        <v>34</v>
      </c>
      <c r="D26" s="51"/>
      <c r="E26" s="18">
        <v>42</v>
      </c>
      <c r="F26" s="86"/>
      <c r="G26" s="86"/>
      <c r="H26" s="86"/>
      <c r="I26" s="34">
        <f t="shared" si="0"/>
        <v>0</v>
      </c>
    </row>
    <row r="27" spans="2:11" ht="18" customHeight="1">
      <c r="B27" s="68" t="s">
        <v>35</v>
      </c>
      <c r="C27" s="69"/>
      <c r="D27" s="69"/>
      <c r="E27" s="69"/>
      <c r="F27" s="69"/>
      <c r="G27" s="70"/>
      <c r="H27" s="25" t="s">
        <v>36</v>
      </c>
      <c r="I27" s="23">
        <f>SUM(I24:I26)</f>
        <v>0</v>
      </c>
    </row>
    <row r="28" spans="2:11" ht="18" customHeight="1">
      <c r="B28" s="28" t="s">
        <v>37</v>
      </c>
      <c r="C28" s="32" t="s">
        <v>38</v>
      </c>
      <c r="D28" s="52"/>
      <c r="E28" s="19">
        <v>0.62</v>
      </c>
      <c r="F28" s="87"/>
      <c r="G28" s="88"/>
      <c r="H28" s="89"/>
      <c r="I28" s="34">
        <f>+D28*E28</f>
        <v>0</v>
      </c>
    </row>
    <row r="29" spans="2:11" ht="21" customHeight="1">
      <c r="B29" s="20"/>
      <c r="C29" s="21"/>
      <c r="D29" s="22"/>
      <c r="E29" s="79"/>
      <c r="F29" s="79"/>
      <c r="G29" s="80"/>
      <c r="H29" s="25" t="s">
        <v>39</v>
      </c>
      <c r="I29" s="23">
        <f>SUM(I28)</f>
        <v>0</v>
      </c>
      <c r="K29" s="56"/>
    </row>
    <row r="30" spans="2:11" ht="21" customHeight="1">
      <c r="B30" s="11" t="s">
        <v>40</v>
      </c>
      <c r="C30" s="59"/>
      <c r="D30" s="11" t="s">
        <v>41</v>
      </c>
      <c r="E30" s="66"/>
      <c r="F30" s="66"/>
      <c r="G30" s="66"/>
      <c r="H30" s="29" t="s">
        <v>42</v>
      </c>
      <c r="I30" s="53"/>
    </row>
    <row r="31" spans="2:11" ht="21" customHeight="1">
      <c r="B31" s="11" t="s">
        <v>43</v>
      </c>
      <c r="C31" s="60"/>
      <c r="D31" s="11" t="s">
        <v>44</v>
      </c>
      <c r="E31" s="78"/>
      <c r="F31" s="78"/>
      <c r="G31" s="78"/>
      <c r="H31" s="30" t="s">
        <v>23</v>
      </c>
      <c r="I31" s="17">
        <f>+I22+I27+I29</f>
        <v>0</v>
      </c>
    </row>
    <row r="32" spans="2:11" ht="16.5" customHeight="1"/>
    <row r="33" ht="16.5" customHeight="1"/>
  </sheetData>
  <sheetProtection selectLockedCells="1"/>
  <mergeCells count="22">
    <mergeCell ref="G2:G3"/>
    <mergeCell ref="E10:F10"/>
    <mergeCell ref="H8:I8"/>
    <mergeCell ref="H9:I9"/>
    <mergeCell ref="E31:G31"/>
    <mergeCell ref="E29:G29"/>
    <mergeCell ref="B2:E3"/>
    <mergeCell ref="B7:C7"/>
    <mergeCell ref="E11:F11"/>
    <mergeCell ref="E9:F9"/>
    <mergeCell ref="F24:H24"/>
    <mergeCell ref="F25:H25"/>
    <mergeCell ref="F26:H26"/>
    <mergeCell ref="F28:H28"/>
    <mergeCell ref="F23:H23"/>
    <mergeCell ref="H10:I10"/>
    <mergeCell ref="H11:I11"/>
    <mergeCell ref="E30:G30"/>
    <mergeCell ref="E5:F5"/>
    <mergeCell ref="E8:F8"/>
    <mergeCell ref="B27:G27"/>
    <mergeCell ref="B22:G22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orientation="landscape" horizontalDpi="200" verticalDpi="2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3cb2ae3-b74e-4700-99fa-6ef74bb051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09931FC795D44186DF7C656FD36810" ma:contentTypeVersion="15" ma:contentTypeDescription="Create a new document." ma:contentTypeScope="" ma:versionID="3ab7bfc9329b939c9953ac21dec2e54c">
  <xsd:schema xmlns:xsd="http://www.w3.org/2001/XMLSchema" xmlns:xs="http://www.w3.org/2001/XMLSchema" xmlns:p="http://schemas.microsoft.com/office/2006/metadata/properties" xmlns:ns3="93cb2ae3-b74e-4700-99fa-6ef74bb05121" xmlns:ns4="dff58c86-c6cd-482d-8a18-27511da5f249" targetNamespace="http://schemas.microsoft.com/office/2006/metadata/properties" ma:root="true" ma:fieldsID="3b30e5d3b05badc619d1aa32e634a892" ns3:_="" ns4:_="">
    <xsd:import namespace="93cb2ae3-b74e-4700-99fa-6ef74bb05121"/>
    <xsd:import namespace="dff58c86-c6cd-482d-8a18-27511da5f2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b2ae3-b74e-4700-99fa-6ef74bb051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58c86-c6cd-482d-8a18-27511da5f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F8120B-EE87-449E-8AB1-93EC09422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5E1512-D83B-400E-9AEA-E05AFFEE52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3cb2ae3-b74e-4700-99fa-6ef74bb05121"/>
    <ds:schemaRef ds:uri="http://purl.org/dc/elements/1.1/"/>
    <ds:schemaRef ds:uri="http://schemas.microsoft.com/office/2006/metadata/properties"/>
    <ds:schemaRef ds:uri="dff58c86-c6cd-482d-8a18-27511da5f24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9C9C6F-FA30-4F8C-BE1E-D4A8FABAB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cb2ae3-b74e-4700-99fa-6ef74bb05121"/>
    <ds:schemaRef ds:uri="dff58c86-c6cd-482d-8a18-27511da5f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Lam-Hawes, Theresa</dc:creator>
  <cp:keywords/>
  <dc:description/>
  <cp:lastModifiedBy>Pollock, Graham [PH]</cp:lastModifiedBy>
  <cp:revision/>
  <dcterms:created xsi:type="dcterms:W3CDTF">2017-04-12T00:35:41Z</dcterms:created>
  <dcterms:modified xsi:type="dcterms:W3CDTF">2023-04-25T16:21:09Z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ContentTypeId">
    <vt:lpwstr>0x010100D909931FC795D44186DF7C656FD36810</vt:lpwstr>
  </property>
</Properties>
</file>